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55" windowHeight="7245" activeTab="0"/>
  </bookViews>
  <sheets>
    <sheet name="Дор.фонд 2022-2024" sheetId="1" r:id="rId1"/>
  </sheets>
  <definedNames>
    <definedName name="_xlnm.Print_Area" localSheetId="0">'Дор.фонд 2022-2024'!$A$1:$E$30</definedName>
  </definedNames>
  <calcPr fullCalcOnLoad="1"/>
</workbook>
</file>

<file path=xl/sharedStrings.xml><?xml version="1.0" encoding="utf-8"?>
<sst xmlns="http://schemas.openxmlformats.org/spreadsheetml/2006/main" count="45" uniqueCount="45">
  <si>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</si>
  <si>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</si>
  <si>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</si>
  <si>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</si>
  <si>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</si>
  <si>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</si>
  <si>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</si>
  <si>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</si>
  <si>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в том числе:</t>
  </si>
  <si>
    <t>Прочие субсидии бюджетам муниципальных районов</t>
  </si>
  <si>
    <t>Подпрограмма "Безопасность дорожного движения"</t>
  </si>
  <si>
    <t>Источники внутреннего финансирования дефицита бюджета</t>
  </si>
  <si>
    <t xml:space="preserve">Неиспользованные остатки от поступления в бюджет района налогов на товары (работы, услуги), реализуемые на территории Российской Федерации </t>
  </si>
  <si>
    <t>2 02 29999 05 0000 151</t>
  </si>
  <si>
    <t>907 0409 1Д 2 02 S1350 540 000</t>
  </si>
  <si>
    <t>907 0409 1Д 2 02 S1360 540 000</t>
  </si>
  <si>
    <t>2022 год</t>
  </si>
  <si>
    <t>1 03 02231 01 0000 110</t>
  </si>
  <si>
    <t>1 03 02241 01 0000 110</t>
  </si>
  <si>
    <t>1 03 02251 01 0000 110</t>
  </si>
  <si>
    <t>1 03 02261 01 0000 110</t>
  </si>
  <si>
    <t>Иные межбюджетные трансферты на осуществление дорожной деятельности, в отношении автомобильных дорог общего пользования местного значения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</si>
  <si>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</si>
  <si>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907 0409 1Д 2 02 25750 240 000</t>
  </si>
  <si>
    <t>2023 год</t>
  </si>
  <si>
    <t>Муниципальная программа "Обеспечение законности, правопорядка и общественной безопасности в Сокольском муниципальном районе на 2021-2025 годы"</t>
  </si>
  <si>
    <t>907 0409 1Д 2 01 24750 540 000</t>
  </si>
  <si>
    <t xml:space="preserve"> Ремонт и капитальный ремонт автомобильных дорог общего пользования местного значения, мостов и иных транспортных инженерных сооружений в границах населенных пунктов сельских поселений и вне границ населенных пунктов поселений в границах муниципального района</t>
  </si>
  <si>
    <t>Содержание автомобильных дорог вне границ населенных пунктов поселений в границах района и в границах населенных пунктов сельских поселений</t>
  </si>
  <si>
    <t>907 0409 1Д 2 01 26750 240 000</t>
  </si>
  <si>
    <t>907 0409 1Д 2 02 27750 540 000</t>
  </si>
  <si>
    <t>000 0409 1Д 0 00 00000 000 000</t>
  </si>
  <si>
    <t>000 0409 1Д 2 00 00000 000 000</t>
  </si>
  <si>
    <t>Иные межбюджетные трансферты на осуществление части полномочий (функций) по решению вопросов местного значения в области дорожной деятельности в части содержания автомобильных дорог местного значения вне границ населенных пунктов поселений в границах района и в границах населенных пунктов сельских поселений</t>
  </si>
  <si>
    <t>Иные межбюджетные трансферты на осуществление части полномочий (функций) по решению вопросов местного значения в области дорожной деятельности в части ремонта и капитального ремонта автомобильных дорог местного значения вне границ населенных пунктов поселений в границах района и в границах населенных пунктов сельских поселений</t>
  </si>
  <si>
    <t>Объем доходов и распределение бюджетных ассигнований дорожного фонда Сокольского муниципального района на 2022 год и плановый период 2023 и 2024 годов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</si>
  <si>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</si>
  <si>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</si>
  <si>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</si>
  <si>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</si>
  <si>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</si>
  <si>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8</t>
  </si>
  <si>
    <t>к решению Муниципального</t>
  </si>
  <si>
    <t>Собрания</t>
  </si>
  <si>
    <t>от 17.12.2021 №64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</si>
</sst>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</numFmts>
  <fonts count="29"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88" applyNumberFormat="1" applyFont="1" applyFill="1" applyAlignment="1" applyProtection="1">
      <alignment vertical="center" wrapText="1"/>
      <protection hidden="1"/>
    </xf>
    <xf numFmtId="0" fontId="22" fillId="0" borderId="0" xfId="88" applyNumberFormat="1" applyFont="1" applyFill="1" applyAlignment="1" applyProtection="1">
      <alignment/>
      <protection hidden="1"/>
    </xf>
    <xf numFmtId="0" fontId="22" fillId="0" borderId="0" xfId="88" applyFont="1">
      <alignment/>
      <protection/>
    </xf>
    <xf numFmtId="0" fontId="23" fillId="0" borderId="0" xfId="88" applyFont="1">
      <alignment/>
      <protection/>
    </xf>
    <xf numFmtId="172" fontId="22" fillId="0" borderId="0" xfId="88" applyNumberFormat="1" applyFont="1">
      <alignment/>
      <protection/>
    </xf>
    <xf numFmtId="0" fontId="22" fillId="0" borderId="0" xfId="88" applyNumberFormat="1" applyFont="1" applyFill="1" applyAlignment="1" applyProtection="1">
      <alignment horizontal="right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172" fontId="23" fillId="0" borderId="10" xfId="88" applyNumberFormat="1" applyFont="1" applyFill="1" applyBorder="1" applyAlignment="1" applyProtection="1">
      <alignment horizontal="center"/>
      <protection hidden="1"/>
    </xf>
    <xf numFmtId="10" fontId="22" fillId="0" borderId="0" xfId="88" applyNumberFormat="1" applyFont="1">
      <alignment/>
      <protection/>
    </xf>
    <xf numFmtId="172" fontId="25" fillId="0" borderId="0" xfId="88" applyNumberFormat="1" applyFont="1" applyAlignment="1">
      <alignment wrapText="1"/>
      <protection/>
    </xf>
    <xf numFmtId="172" fontId="26" fillId="0" borderId="0" xfId="88" applyNumberFormat="1" applyFont="1">
      <alignment/>
      <protection/>
    </xf>
    <xf numFmtId="0" fontId="23" fillId="0" borderId="10" xfId="88" applyNumberFormat="1" applyFont="1" applyFill="1" applyBorder="1" applyAlignment="1" applyProtection="1">
      <alignment horizontal="center" wrapText="1"/>
      <protection hidden="1"/>
    </xf>
    <xf numFmtId="0" fontId="23" fillId="0" borderId="10" xfId="88" applyNumberFormat="1" applyFont="1" applyFill="1" applyBorder="1" applyAlignment="1" applyProtection="1">
      <alignment wrapText="1"/>
      <protection hidden="1"/>
    </xf>
    <xf numFmtId="17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88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88" applyNumberFormat="1" applyFont="1" applyFill="1" applyBorder="1" applyAlignment="1" applyProtection="1">
      <alignment wrapText="1"/>
      <protection hidden="1"/>
    </xf>
    <xf numFmtId="0" fontId="23" fillId="0" borderId="10" xfId="88" applyNumberFormat="1" applyFont="1" applyFill="1" applyBorder="1" applyAlignment="1" applyProtection="1">
      <alignment vertical="top" wrapText="1"/>
      <protection hidden="1"/>
    </xf>
    <xf numFmtId="0" fontId="22" fillId="0" borderId="10" xfId="88" applyNumberFormat="1" applyFont="1" applyFill="1" applyBorder="1" applyAlignment="1" applyProtection="1">
      <alignment horizontal="center" vertical="center" wrapText="1"/>
      <protection hidden="1"/>
    </xf>
    <xf numFmtId="172" fontId="23" fillId="0" borderId="10" xfId="88" applyNumberFormat="1" applyFont="1" applyFill="1" applyBorder="1" applyAlignment="1" applyProtection="1">
      <alignment horizontal="center" vertical="center" wrapText="1"/>
      <protection hidden="1"/>
    </xf>
    <xf numFmtId="172" fontId="23" fillId="0" borderId="10" xfId="88" applyNumberFormat="1" applyFont="1" applyFill="1" applyBorder="1" applyAlignment="1" applyProtection="1">
      <alignment horizontal="center" vertical="top"/>
      <protection hidden="1"/>
    </xf>
    <xf numFmtId="0" fontId="22" fillId="0" borderId="10" xfId="88" applyNumberFormat="1" applyFont="1" applyFill="1" applyBorder="1" applyAlignment="1" applyProtection="1">
      <alignment vertical="top" wrapText="1"/>
      <protection hidden="1"/>
    </xf>
    <xf numFmtId="172" fontId="22" fillId="0" borderId="10" xfId="88" applyNumberFormat="1" applyFont="1" applyFill="1" applyBorder="1" applyAlignment="1" applyProtection="1">
      <alignment horizontal="center"/>
      <protection hidden="1"/>
    </xf>
    <xf numFmtId="0" fontId="23" fillId="0" borderId="11" xfId="88" applyNumberFormat="1" applyFont="1" applyFill="1" applyBorder="1" applyAlignment="1" applyProtection="1">
      <alignment horizontal="center" wrapText="1"/>
      <protection hidden="1"/>
    </xf>
    <xf numFmtId="4" fontId="22" fillId="0" borderId="0" xfId="88" applyNumberFormat="1" applyFont="1">
      <alignment/>
      <protection/>
    </xf>
    <xf numFmtId="0" fontId="23" fillId="0" borderId="10" xfId="88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88" applyNumberFormat="1" applyFont="1" applyFill="1" applyAlignment="1" applyProtection="1">
      <alignment horizontal="center" vertical="center" wrapText="1"/>
      <protection hidden="1"/>
    </xf>
    <xf numFmtId="0" fontId="22" fillId="0" borderId="0" xfId="88" applyNumberFormat="1" applyFont="1" applyFill="1" applyAlignment="1" applyProtection="1">
      <alignment horizontal="center" vertical="center"/>
      <protection hidden="1"/>
    </xf>
    <xf numFmtId="0" fontId="22" fillId="0" borderId="0" xfId="88" applyFont="1" applyAlignment="1">
      <alignment horizontal="center" vertical="center"/>
      <protection/>
    </xf>
    <xf numFmtId="0" fontId="22" fillId="0" borderId="10" xfId="92" applyNumberFormat="1" applyFont="1" applyFill="1" applyBorder="1" applyAlignment="1" applyProtection="1">
      <alignment horizontal="justify" vertical="top" wrapText="1"/>
      <protection/>
    </xf>
    <xf numFmtId="4" fontId="22" fillId="0" borderId="10" xfId="88" applyNumberFormat="1" applyFont="1" applyFill="1" applyBorder="1" applyAlignment="1" applyProtection="1">
      <alignment horizontal="center" vertical="top" wrapText="1"/>
      <protection hidden="1"/>
    </xf>
    <xf numFmtId="49" fontId="22" fillId="0" borderId="10" xfId="88" applyNumberFormat="1" applyFont="1" applyFill="1" applyBorder="1" applyAlignment="1" applyProtection="1">
      <alignment horizontal="center" vertical="center" wrapText="1"/>
      <protection hidden="1"/>
    </xf>
    <xf numFmtId="172" fontId="22" fillId="0" borderId="10" xfId="88" applyNumberFormat="1" applyFont="1" applyFill="1" applyBorder="1" applyAlignment="1" applyProtection="1">
      <alignment horizontal="center" vertical="top"/>
      <protection hidden="1"/>
    </xf>
    <xf numFmtId="0" fontId="22" fillId="0" borderId="12" xfId="88" applyNumberFormat="1" applyFont="1" applyFill="1" applyBorder="1" applyAlignment="1" applyProtection="1">
      <alignment vertical="top" wrapText="1"/>
      <protection hidden="1"/>
    </xf>
    <xf numFmtId="0" fontId="22" fillId="0" borderId="12" xfId="88" applyNumberFormat="1" applyFont="1" applyFill="1" applyBorder="1" applyAlignment="1" applyProtection="1">
      <alignment vertical="center" wrapText="1"/>
      <protection hidden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174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179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88" applyNumberFormat="1" applyFont="1" applyFill="1" applyAlignment="1" applyProtection="1">
      <alignment horizontal="left" vertical="center" wrapText="1"/>
      <protection hidden="1"/>
    </xf>
    <xf numFmtId="0" fontId="23" fillId="0" borderId="10" xfId="88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92" applyFont="1" applyFill="1" applyBorder="1" applyAlignment="1">
      <alignment horizontal="center" vertical="center" wrapText="1"/>
      <protection/>
    </xf>
    <xf numFmtId="0" fontId="22" fillId="0" borderId="13" xfId="88" applyNumberFormat="1" applyFont="1" applyFill="1" applyBorder="1" applyAlignment="1" applyProtection="1">
      <alignment horizontal="left" wrapText="1"/>
      <protection hidden="1"/>
    </xf>
    <xf numFmtId="0" fontId="22" fillId="0" borderId="0" xfId="88" applyNumberFormat="1" applyFont="1" applyFill="1" applyBorder="1" applyAlignment="1" applyProtection="1">
      <alignment horizontal="left" wrapText="1"/>
      <protection hidden="1"/>
    </xf>
    <xf numFmtId="0" fontId="23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10" xfId="88" applyNumberFormat="1" applyFont="1" applyFill="1" applyBorder="1" applyAlignment="1" applyProtection="1">
      <alignment horizontal="center" wrapText="1"/>
      <protection hidden="1"/>
    </xf>
    <xf numFmtId="0" fontId="26" fillId="0" borderId="0" xfId="88" applyFont="1" applyBorder="1" applyAlignment="1">
      <alignment horizontal="center" vertical="center" wrapText="1"/>
      <protection/>
    </xf>
    <xf numFmtId="0" fontId="26" fillId="0" borderId="0" xfId="88" applyFont="1" applyBorder="1" applyAlignment="1">
      <alignment horizontal="center" vertical="center"/>
      <protection/>
    </xf>
    <xf numFmtId="0" fontId="23" fillId="0" borderId="1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1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15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15" xfId="88" applyNumberFormat="1" applyFont="1" applyFill="1" applyBorder="1" applyAlignment="1" applyProtection="1">
      <alignment horizontal="center" wrapText="1"/>
      <protection hidden="1"/>
    </xf>
    <xf numFmtId="0" fontId="23" fillId="0" borderId="16" xfId="88" applyNumberFormat="1" applyFont="1" applyFill="1" applyBorder="1" applyAlignment="1" applyProtection="1">
      <alignment horizontal="center" wrapText="1"/>
      <protection hidden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Стиль 1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="70" zoomScaleNormal="85" zoomScaleSheetLayoutView="70" zoomScalePageLayoutView="0" workbookViewId="0" topLeftCell="A1">
      <selection activeCell="C5" sqref="C5"/>
    </sheetView>
  </sheetViews>
  <sheetFormatPr defaultColWidth="7.8515625" defaultRowHeight="15"/>
  <cols>
    <col min="1" max="1" width="85.7109375" style="3" customWidth="1"/>
    <col min="2" max="2" width="38.421875" style="29" hidden="1" customWidth="1"/>
    <col min="3" max="3" width="20.57421875" style="3" customWidth="1"/>
    <col min="4" max="4" width="20.8515625" style="3" customWidth="1"/>
    <col min="5" max="5" width="19.00390625" style="3" customWidth="1"/>
    <col min="6" max="6" width="16.140625" style="3" customWidth="1"/>
    <col min="7" max="7" width="13.7109375" style="3" customWidth="1"/>
    <col min="8" max="8" width="11.8515625" style="3" bestFit="1" customWidth="1"/>
    <col min="9" max="16384" width="7.8515625" style="3" customWidth="1"/>
  </cols>
  <sheetData>
    <row r="1" spans="2:9" ht="24" customHeight="1">
      <c r="B1" s="27"/>
      <c r="C1" s="40" t="s">
        <v>41</v>
      </c>
      <c r="D1" s="40"/>
      <c r="E1" s="40"/>
      <c r="F1" s="1"/>
      <c r="G1" s="1"/>
      <c r="H1" s="1"/>
      <c r="I1" s="1"/>
    </row>
    <row r="2" spans="2:9" ht="24" customHeight="1">
      <c r="B2" s="27"/>
      <c r="C2" s="40" t="s">
        <v>42</v>
      </c>
      <c r="D2" s="40"/>
      <c r="E2" s="40"/>
      <c r="F2" s="1"/>
      <c r="G2" s="1"/>
      <c r="H2" s="1"/>
      <c r="I2" s="1"/>
    </row>
    <row r="3" spans="2:9" ht="24" customHeight="1">
      <c r="B3" s="27"/>
      <c r="C3" s="40" t="s">
        <v>43</v>
      </c>
      <c r="D3" s="40"/>
      <c r="E3" s="40"/>
      <c r="F3" s="1"/>
      <c r="G3" s="1"/>
      <c r="H3" s="1"/>
      <c r="I3" s="1"/>
    </row>
    <row r="4" spans="2:9" ht="24" customHeight="1">
      <c r="B4" s="27"/>
      <c r="C4" s="40" t="s">
        <v>44</v>
      </c>
      <c r="D4" s="40"/>
      <c r="E4" s="40"/>
      <c r="F4" s="1"/>
      <c r="G4" s="1"/>
      <c r="H4" s="1"/>
      <c r="I4" s="1"/>
    </row>
    <row r="5" spans="2:9" ht="21.75" customHeight="1">
      <c r="B5" s="27"/>
      <c r="C5" s="1"/>
      <c r="D5" s="1"/>
      <c r="E5" s="1"/>
      <c r="F5" s="1"/>
      <c r="G5" s="1"/>
      <c r="H5" s="1"/>
      <c r="I5" s="1"/>
    </row>
    <row r="6" spans="1:5" ht="41.25" customHeight="1">
      <c r="A6" s="45" t="s">
        <v>35</v>
      </c>
      <c r="B6" s="45"/>
      <c r="C6" s="45"/>
      <c r="D6" s="45"/>
      <c r="E6" s="45"/>
    </row>
    <row r="7" spans="1:5" ht="22.5" customHeight="1">
      <c r="A7" s="7"/>
      <c r="B7" s="7"/>
      <c r="C7" s="7"/>
      <c r="D7" s="7"/>
      <c r="E7" s="7"/>
    </row>
    <row r="8" spans="1:5" ht="22.5" customHeight="1">
      <c r="A8" s="2"/>
      <c r="B8" s="28"/>
      <c r="C8" s="6"/>
      <c r="D8" s="6"/>
      <c r="E8" s="6" t="s">
        <v>6</v>
      </c>
    </row>
    <row r="9" spans="1:5" ht="30" customHeight="1">
      <c r="A9" s="41" t="s">
        <v>4</v>
      </c>
      <c r="B9" s="49" t="s">
        <v>2</v>
      </c>
      <c r="C9" s="51" t="s">
        <v>7</v>
      </c>
      <c r="D9" s="52"/>
      <c r="E9" s="53"/>
    </row>
    <row r="10" spans="1:5" ht="31.5" customHeight="1">
      <c r="A10" s="41"/>
      <c r="B10" s="50"/>
      <c r="C10" s="14" t="s">
        <v>16</v>
      </c>
      <c r="D10" s="15" t="s">
        <v>24</v>
      </c>
      <c r="E10" s="15" t="s">
        <v>36</v>
      </c>
    </row>
    <row r="11" spans="1:5" ht="18.75" customHeight="1">
      <c r="A11" s="54" t="s">
        <v>1</v>
      </c>
      <c r="B11" s="55"/>
      <c r="C11" s="24"/>
      <c r="D11" s="12"/>
      <c r="E11" s="12"/>
    </row>
    <row r="12" spans="1:8" ht="144.75" customHeight="1">
      <c r="A12" s="36" t="s">
        <v>37</v>
      </c>
      <c r="B12" s="16" t="s">
        <v>17</v>
      </c>
      <c r="C12" s="37">
        <v>6816.6</v>
      </c>
      <c r="D12" s="37">
        <v>7198.5</v>
      </c>
      <c r="E12" s="37">
        <v>7477.6</v>
      </c>
      <c r="F12" s="47"/>
      <c r="H12" s="9"/>
    </row>
    <row r="13" spans="1:8" ht="141" customHeight="1">
      <c r="A13" s="38" t="s">
        <v>38</v>
      </c>
      <c r="B13" s="16" t="s">
        <v>18</v>
      </c>
      <c r="C13" s="37">
        <v>45.9</v>
      </c>
      <c r="D13" s="37">
        <v>48.4</v>
      </c>
      <c r="E13" s="37">
        <v>50.3</v>
      </c>
      <c r="F13" s="48"/>
      <c r="H13" s="9"/>
    </row>
    <row r="14" spans="1:8" ht="121.5" customHeight="1">
      <c r="A14" s="38" t="s">
        <v>39</v>
      </c>
      <c r="B14" s="16" t="s">
        <v>19</v>
      </c>
      <c r="C14" s="37">
        <v>9720.6</v>
      </c>
      <c r="D14" s="37">
        <v>10265</v>
      </c>
      <c r="E14" s="37">
        <v>10663.2</v>
      </c>
      <c r="F14" s="48"/>
      <c r="H14" s="9"/>
    </row>
    <row r="15" spans="1:7" ht="122.25" customHeight="1">
      <c r="A15" s="38" t="s">
        <v>40</v>
      </c>
      <c r="B15" s="16" t="s">
        <v>20</v>
      </c>
      <c r="C15" s="39">
        <v>-1299.1</v>
      </c>
      <c r="D15" s="39">
        <v>-1371.9</v>
      </c>
      <c r="E15" s="39">
        <v>-1425.1</v>
      </c>
      <c r="F15" s="48"/>
      <c r="G15" s="9"/>
    </row>
    <row r="16" spans="1:8" ht="20.25">
      <c r="A16" s="30" t="s">
        <v>9</v>
      </c>
      <c r="B16" s="16" t="s">
        <v>13</v>
      </c>
      <c r="C16" s="31">
        <f>24260.4+2925.3</f>
        <v>27185.7</v>
      </c>
      <c r="D16" s="31">
        <f>24260.4+2925.3</f>
        <v>27185.7</v>
      </c>
      <c r="E16" s="31">
        <f>24260.4+2925.3</f>
        <v>27185.7</v>
      </c>
      <c r="F16" s="10"/>
      <c r="G16" s="25"/>
      <c r="H16" s="25"/>
    </row>
    <row r="17" spans="1:5" ht="18.75">
      <c r="A17" s="13" t="s">
        <v>0</v>
      </c>
      <c r="B17" s="26"/>
      <c r="C17" s="8">
        <f>SUM(C12:C16)</f>
        <v>42469.7</v>
      </c>
      <c r="D17" s="8">
        <f>SUM(D12:D16)</f>
        <v>43325.700000000004</v>
      </c>
      <c r="E17" s="8">
        <f>SUM(E12:E16)</f>
        <v>43951.700000000004</v>
      </c>
    </row>
    <row r="18" spans="1:5" ht="18.75">
      <c r="A18" s="46" t="s">
        <v>11</v>
      </c>
      <c r="B18" s="46"/>
      <c r="C18" s="46"/>
      <c r="D18" s="12"/>
      <c r="E18" s="12"/>
    </row>
    <row r="19" spans="1:18" ht="56.25">
      <c r="A19" s="17" t="s">
        <v>12</v>
      </c>
      <c r="B19" s="26"/>
      <c r="C19" s="8">
        <v>0</v>
      </c>
      <c r="D19" s="8">
        <v>0</v>
      </c>
      <c r="E19" s="8">
        <v>0</v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6" ht="18.75">
      <c r="A20" s="41" t="s">
        <v>3</v>
      </c>
      <c r="B20" s="41"/>
      <c r="C20" s="41"/>
      <c r="D20" s="42"/>
      <c r="E20" s="42"/>
      <c r="F20" s="5"/>
    </row>
    <row r="21" spans="1:5" ht="56.25">
      <c r="A21" s="18" t="s">
        <v>25</v>
      </c>
      <c r="B21" s="19" t="s">
        <v>31</v>
      </c>
      <c r="C21" s="20">
        <f>C22</f>
        <v>42469.700000000004</v>
      </c>
      <c r="D21" s="20">
        <f>D22</f>
        <v>43325.700000000004</v>
      </c>
      <c r="E21" s="20">
        <f>E22</f>
        <v>43951.700000000004</v>
      </c>
    </row>
    <row r="22" spans="1:5" s="4" customFormat="1" ht="18.75">
      <c r="A22" s="18" t="s">
        <v>10</v>
      </c>
      <c r="B22" s="19" t="s">
        <v>32</v>
      </c>
      <c r="C22" s="21">
        <f>SUM(C24:C29)</f>
        <v>42469.700000000004</v>
      </c>
      <c r="D22" s="21">
        <f>SUM(D24:D29)</f>
        <v>43325.700000000004</v>
      </c>
      <c r="E22" s="21">
        <f>SUM(E24:E29)</f>
        <v>43951.700000000004</v>
      </c>
    </row>
    <row r="23" spans="1:5" ht="16.5" customHeight="1">
      <c r="A23" s="22" t="s">
        <v>8</v>
      </c>
      <c r="B23" s="19"/>
      <c r="C23" s="23"/>
      <c r="D23" s="23"/>
      <c r="E23" s="23"/>
    </row>
    <row r="24" spans="1:6" ht="99.75" customHeight="1">
      <c r="A24" s="22" t="s">
        <v>33</v>
      </c>
      <c r="B24" s="32" t="s">
        <v>26</v>
      </c>
      <c r="C24" s="33">
        <v>6000</v>
      </c>
      <c r="D24" s="33">
        <v>0</v>
      </c>
      <c r="E24" s="33">
        <v>0</v>
      </c>
      <c r="F24" s="10"/>
    </row>
    <row r="25" spans="1:6" ht="60.75" customHeight="1">
      <c r="A25" s="34" t="s">
        <v>28</v>
      </c>
      <c r="B25" s="32" t="s">
        <v>29</v>
      </c>
      <c r="C25" s="33">
        <v>0</v>
      </c>
      <c r="D25" s="33">
        <v>6000</v>
      </c>
      <c r="E25" s="33">
        <v>6000</v>
      </c>
      <c r="F25" s="10"/>
    </row>
    <row r="26" spans="1:6" ht="93.75">
      <c r="A26" s="35" t="s">
        <v>27</v>
      </c>
      <c r="B26" s="32" t="s">
        <v>23</v>
      </c>
      <c r="C26" s="33">
        <v>1500</v>
      </c>
      <c r="D26" s="33">
        <v>10140</v>
      </c>
      <c r="E26" s="33">
        <v>10766</v>
      </c>
      <c r="F26" s="10"/>
    </row>
    <row r="27" spans="1:6" ht="124.5" customHeight="1">
      <c r="A27" s="22" t="s">
        <v>34</v>
      </c>
      <c r="B27" s="32" t="s">
        <v>30</v>
      </c>
      <c r="C27" s="33">
        <v>7784</v>
      </c>
      <c r="D27" s="33">
        <v>0</v>
      </c>
      <c r="E27" s="33">
        <v>0</v>
      </c>
      <c r="F27" s="10"/>
    </row>
    <row r="28" spans="1:6" ht="64.5" customHeight="1">
      <c r="A28" s="35" t="s">
        <v>21</v>
      </c>
      <c r="B28" s="32" t="s">
        <v>14</v>
      </c>
      <c r="C28" s="33">
        <v>24260.4</v>
      </c>
      <c r="D28" s="33">
        <v>24260.4</v>
      </c>
      <c r="E28" s="33">
        <v>24260.4</v>
      </c>
      <c r="F28" s="10"/>
    </row>
    <row r="29" spans="1:6" ht="90" customHeight="1">
      <c r="A29" s="35" t="s">
        <v>22</v>
      </c>
      <c r="B29" s="32" t="s">
        <v>15</v>
      </c>
      <c r="C29" s="33">
        <v>2925.3</v>
      </c>
      <c r="D29" s="33">
        <v>2925.3</v>
      </c>
      <c r="E29" s="33">
        <v>2925.3</v>
      </c>
      <c r="F29" s="11"/>
    </row>
    <row r="30" spans="1:5" ht="27" customHeight="1">
      <c r="A30" s="13" t="s">
        <v>5</v>
      </c>
      <c r="B30" s="26"/>
      <c r="C30" s="8">
        <f>C21</f>
        <v>42469.700000000004</v>
      </c>
      <c r="D30" s="8">
        <f>D21</f>
        <v>43325.700000000004</v>
      </c>
      <c r="E30" s="8">
        <f>E21</f>
        <v>43951.700000000004</v>
      </c>
    </row>
  </sheetData>
  <sheetProtection/>
  <mergeCells count="13">
    <mergeCell ref="A20:E20"/>
    <mergeCell ref="F19:R19"/>
    <mergeCell ref="A6:E6"/>
    <mergeCell ref="A18:C18"/>
    <mergeCell ref="F12:F15"/>
    <mergeCell ref="B9:B10"/>
    <mergeCell ref="A9:A10"/>
    <mergeCell ref="C9:E9"/>
    <mergeCell ref="A11:B11"/>
    <mergeCell ref="C1:E1"/>
    <mergeCell ref="C2:E2"/>
    <mergeCell ref="C3:E3"/>
    <mergeCell ref="C4:E4"/>
  </mergeCells>
  <printOptions/>
  <pageMargins left="0.9448818897637796" right="0.15748031496062992" top="0.3937007874015748" bottom="0.1968503937007874" header="0.31496062992125984" footer="0.31496062992125984"/>
  <pageSetup fitToHeight="1" fitToWidth="1" horizontalDpi="600" verticalDpi="600" orientation="portrait" paperSize="9" scale="51" r:id="rId1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Андрей</cp:lastModifiedBy>
  <cp:lastPrinted>2021-11-03T13:00:30Z</cp:lastPrinted>
  <dcterms:created xsi:type="dcterms:W3CDTF">2013-10-11T13:28:32Z</dcterms:created>
  <dcterms:modified xsi:type="dcterms:W3CDTF">2021-12-20T07:01:00Z</dcterms:modified>
  <cp:category/>
  <cp:version/>
  <cp:contentType/>
  <cp:contentStatus/>
</cp:coreProperties>
</file>