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1355" windowHeight="7065" activeTab="0"/>
  </bookViews>
  <sheets>
    <sheet name="Дор.фонд 2023-2025" sheetId="1" r:id="rId1"/>
  </sheets>
  <definedNames>
    <definedName name="_xlnm.Print_Area" localSheetId="0">'Дор.фонд 2023-2025'!$A$1:$D$34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<sst xmlns="http://schemas.openxmlformats.org/spreadsheetml/2006/main" count="35" uniqueCount="35">
  <si>
    <t>Всего доходов</t>
  </si>
  <si>
    <t>Доходы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</si>
  <si>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</si>
  <si>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</si>
  <si>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</si>
  <si>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</si>
  <si>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</si>
  <si>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в том числе:</t>
  </si>
  <si>
    <t>Подпрограмма "Безопасность дорожного движения"</t>
  </si>
  <si>
    <t>Источники внутреннего финансирования дефицита бюджета</t>
  </si>
  <si>
    <t>2023 год</t>
  </si>
  <si>
    <t>2024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</si>
  <si>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</si>
  <si>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</si>
  <si>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</si>
  <si>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</si>
  <si>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2025 год</t>
  </si>
  <si>
    <t xml:space="preserve">Неиспользованные остатки от поступления в бюджет округа налогов на товары (работы, услуги), реализуемые на территории Российской Федерации </t>
  </si>
  <si>
    <t>Субсидии на осуществление дорожной деятельности в отношении автомобильных дорог общего пользования местного значения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</si>
  <si>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</si>
  <si>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Строительство (реконструкция) автомобильных дорог общего пользования местного значения в целях реализации новых инвестиционных проектов</t>
  </si>
  <si>
    <t>Осуществление дорожной деятельности,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</si>
  <si>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</si>
  <si>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 xml:space="preserve"> Ремонт и капитальный ремонт автомобильных дорог общего пользования местного значения, мостов и иных транспортных инженерных сооружений в границах Сокольского муниципального округа</t>
  </si>
  <si>
    <t>Содержание автомобильных дорог местного значения в границах Сокольского муниципального округа</t>
  </si>
  <si>
    <t>Обеспечение деятельности МКУ "Управление ЖКХ г. Сокола"</t>
  </si>
  <si>
    <t>Муниципальная программа «Обеспечение законности, правопорядка и общественной безопасности в Сокольском муниципальном округе на 2023-2027 годы»</t>
  </si>
  <si>
    <t>Содержание светофорных объектов</t>
  </si>
  <si>
    <t>Приобретение специализированной техники</t>
  </si>
  <si>
    <t>Приложение 7</t>
  </si>
  <si>
    <t>к решению Муниципального</t>
  </si>
  <si>
    <t>Собрания</t>
  </si>
  <si>
    <t>Объем доходов и распределение бюджетных ассигнований дорожного фонда Сокольского муниципального округа Вологодской области на 2023 год и плановый период 2024 и 2025 годов</t>
  </si>
  <si>
    <t>Субсидии на строительство (реконструкцию) автомобильных дорог общего пользования местного значения в целях реализации новых инвестиционных проектов</t>
  </si>
  <si>
    <t>от 15.12.2022 №73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</si>
</sst>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</numFmts>
  <fonts count="29">
    <font>
      <sz val="11"/>
      <color indexed="8"/>
      <name val="Calibri"/>
      <family val="2"/>
    </font>
    <font>
      <sz val="8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88" applyNumberFormat="1" applyFont="1" applyFill="1" applyAlignment="1" applyProtection="1">
      <alignment vertical="center" wrapText="1"/>
      <protection hidden="1"/>
    </xf>
    <xf numFmtId="0" fontId="22" fillId="0" borderId="0" xfId="88" applyNumberFormat="1" applyFont="1" applyFill="1" applyAlignment="1" applyProtection="1">
      <alignment/>
      <protection hidden="1"/>
    </xf>
    <xf numFmtId="0" fontId="22" fillId="0" borderId="0" xfId="88" applyFont="1">
      <alignment/>
      <protection/>
    </xf>
    <xf numFmtId="0" fontId="23" fillId="0" borderId="0" xfId="88" applyFont="1">
      <alignment/>
      <protection/>
    </xf>
    <xf numFmtId="172" fontId="22" fillId="0" borderId="0" xfId="88" applyNumberFormat="1" applyFont="1">
      <alignment/>
      <protection/>
    </xf>
    <xf numFmtId="0" fontId="22" fillId="0" borderId="0" xfId="88" applyNumberFormat="1" applyFont="1" applyFill="1" applyAlignment="1" applyProtection="1">
      <alignment horizontal="right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172" fontId="23" fillId="0" borderId="10" xfId="88" applyNumberFormat="1" applyFont="1" applyFill="1" applyBorder="1" applyAlignment="1" applyProtection="1">
      <alignment horizontal="center"/>
      <protection hidden="1"/>
    </xf>
    <xf numFmtId="10" fontId="22" fillId="0" borderId="0" xfId="88" applyNumberFormat="1" applyFont="1">
      <alignment/>
      <protection/>
    </xf>
    <xf numFmtId="172" fontId="25" fillId="0" borderId="0" xfId="88" applyNumberFormat="1" applyFont="1" applyAlignment="1">
      <alignment wrapText="1"/>
      <protection/>
    </xf>
    <xf numFmtId="0" fontId="23" fillId="0" borderId="10" xfId="88" applyNumberFormat="1" applyFont="1" applyFill="1" applyBorder="1" applyAlignment="1" applyProtection="1">
      <alignment horizontal="center" wrapText="1"/>
      <protection hidden="1"/>
    </xf>
    <xf numFmtId="0" fontId="23" fillId="0" borderId="10" xfId="88" applyNumberFormat="1" applyFont="1" applyFill="1" applyBorder="1" applyAlignment="1" applyProtection="1">
      <alignment wrapText="1"/>
      <protection hidden="1"/>
    </xf>
    <xf numFmtId="17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88" applyNumberFormat="1" applyFont="1" applyFill="1" applyBorder="1" applyAlignment="1" applyProtection="1">
      <alignment wrapText="1"/>
      <protection hidden="1"/>
    </xf>
    <xf numFmtId="0" fontId="23" fillId="0" borderId="10" xfId="88" applyNumberFormat="1" applyFont="1" applyFill="1" applyBorder="1" applyAlignment="1" applyProtection="1">
      <alignment vertical="top" wrapText="1"/>
      <protection hidden="1"/>
    </xf>
    <xf numFmtId="172" fontId="23" fillId="0" borderId="10" xfId="88" applyNumberFormat="1" applyFont="1" applyFill="1" applyBorder="1" applyAlignment="1" applyProtection="1">
      <alignment horizontal="center" vertical="center" wrapText="1"/>
      <protection hidden="1"/>
    </xf>
    <xf numFmtId="172" fontId="23" fillId="0" borderId="10" xfId="88" applyNumberFormat="1" applyFont="1" applyFill="1" applyBorder="1" applyAlignment="1" applyProtection="1">
      <alignment horizontal="center" vertical="top"/>
      <protection hidden="1"/>
    </xf>
    <xf numFmtId="0" fontId="22" fillId="0" borderId="10" xfId="88" applyNumberFormat="1" applyFont="1" applyFill="1" applyBorder="1" applyAlignment="1" applyProtection="1">
      <alignment vertical="top" wrapText="1"/>
      <protection hidden="1"/>
    </xf>
    <xf numFmtId="172" fontId="22" fillId="0" borderId="10" xfId="88" applyNumberFormat="1" applyFont="1" applyFill="1" applyBorder="1" applyAlignment="1" applyProtection="1">
      <alignment horizontal="center"/>
      <protection hidden="1"/>
    </xf>
    <xf numFmtId="0" fontId="23" fillId="0" borderId="11" xfId="88" applyNumberFormat="1" applyFont="1" applyFill="1" applyBorder="1" applyAlignment="1" applyProtection="1">
      <alignment horizontal="center" wrapText="1"/>
      <protection hidden="1"/>
    </xf>
    <xf numFmtId="4" fontId="22" fillId="0" borderId="0" xfId="88" applyNumberFormat="1" applyFont="1">
      <alignment/>
      <protection/>
    </xf>
    <xf numFmtId="0" fontId="22" fillId="0" borderId="12" xfId="88" applyNumberFormat="1" applyFont="1" applyFill="1" applyBorder="1" applyAlignment="1" applyProtection="1">
      <alignment vertical="top" wrapText="1"/>
      <protection hidden="1"/>
    </xf>
    <xf numFmtId="0" fontId="22" fillId="0" borderId="12" xfId="88" applyNumberFormat="1" applyFont="1" applyFill="1" applyBorder="1" applyAlignment="1" applyProtection="1">
      <alignment vertical="center" wrapText="1"/>
      <protection hidden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top" wrapText="1"/>
      <protection/>
    </xf>
    <xf numFmtId="0" fontId="26" fillId="0" borderId="0" xfId="88" applyFont="1" applyBorder="1" applyAlignment="1">
      <alignment horizontal="center" vertical="center"/>
      <protection/>
    </xf>
    <xf numFmtId="0" fontId="23" fillId="0" borderId="13" xfId="88" applyNumberFormat="1" applyFont="1" applyFill="1" applyBorder="1" applyAlignment="1" applyProtection="1">
      <alignment horizontal="center" wrapText="1"/>
      <protection hidden="1"/>
    </xf>
    <xf numFmtId="174" fontId="28" fillId="0" borderId="10" xfId="0" applyNumberFormat="1" applyFont="1" applyFill="1" applyBorder="1" applyAlignment="1" applyProtection="1">
      <alignment horizontal="center" vertical="center"/>
      <protection/>
    </xf>
    <xf numFmtId="172" fontId="22" fillId="0" borderId="10" xfId="88" applyNumberFormat="1" applyFont="1" applyFill="1" applyBorder="1" applyAlignment="1" applyProtection="1">
      <alignment horizontal="center" vertical="top"/>
      <protection hidden="1"/>
    </xf>
    <xf numFmtId="0" fontId="22" fillId="0" borderId="10" xfId="88" applyNumberFormat="1" applyFont="1" applyFill="1" applyBorder="1" applyAlignment="1" applyProtection="1">
      <alignment vertical="center" wrapText="1"/>
      <protection hidden="1"/>
    </xf>
    <xf numFmtId="174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4" xfId="89" applyNumberFormat="1" applyFont="1" applyFill="1" applyBorder="1" applyAlignment="1" applyProtection="1">
      <alignment horizontal="left" vertical="center" wrapText="1"/>
      <protection hidden="1"/>
    </xf>
    <xf numFmtId="4" fontId="22" fillId="0" borderId="10" xfId="88" applyNumberFormat="1" applyFont="1" applyFill="1" applyBorder="1" applyAlignment="1" applyProtection="1">
      <alignment horizontal="center" vertical="center" wrapText="1"/>
      <protection hidden="1"/>
    </xf>
    <xf numFmtId="172" fontId="22" fillId="0" borderId="10" xfId="88" applyNumberFormat="1" applyFont="1" applyFill="1" applyBorder="1" applyAlignment="1" applyProtection="1">
      <alignment horizontal="center" vertical="center" wrapText="1"/>
      <protection hidden="1"/>
    </xf>
    <xf numFmtId="179" fontId="28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88" applyNumberFormat="1" applyFont="1" applyFill="1" applyAlignment="1" applyProtection="1">
      <alignment horizontal="left" vertical="center" wrapText="1"/>
      <protection hidden="1"/>
    </xf>
    <xf numFmtId="0" fontId="23" fillId="0" borderId="10" xfId="88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92" applyFont="1" applyFill="1" applyBorder="1" applyAlignment="1">
      <alignment horizontal="center" vertical="center" wrapText="1"/>
      <protection/>
    </xf>
    <xf numFmtId="0" fontId="22" fillId="0" borderId="14" xfId="88" applyNumberFormat="1" applyFont="1" applyFill="1" applyBorder="1" applyAlignment="1" applyProtection="1">
      <alignment horizontal="left" wrapText="1"/>
      <protection hidden="1"/>
    </xf>
    <xf numFmtId="0" fontId="22" fillId="0" borderId="0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10" xfId="88" applyNumberFormat="1" applyFont="1" applyFill="1" applyBorder="1" applyAlignment="1" applyProtection="1">
      <alignment horizontal="center" wrapText="1"/>
      <protection hidden="1"/>
    </xf>
    <xf numFmtId="0" fontId="26" fillId="0" borderId="0" xfId="88" applyFont="1" applyBorder="1" applyAlignment="1">
      <alignment horizontal="center" vertical="center" wrapText="1"/>
      <protection/>
    </xf>
    <xf numFmtId="0" fontId="26" fillId="0" borderId="0" xfId="88" applyFont="1" applyBorder="1" applyAlignment="1">
      <alignment horizontal="center" vertical="center"/>
      <protection/>
    </xf>
    <xf numFmtId="0" fontId="23" fillId="0" borderId="1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15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88" applyNumberFormat="1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5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Стиль 1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70" zoomScaleNormal="85" zoomScaleSheetLayoutView="70" zoomScalePageLayoutView="0" workbookViewId="0" topLeftCell="A1">
      <selection activeCell="B5" sqref="B5"/>
    </sheetView>
  </sheetViews>
  <sheetFormatPr defaultColWidth="7.8515625" defaultRowHeight="15"/>
  <cols>
    <col min="1" max="1" width="85.7109375" style="3" customWidth="1"/>
    <col min="2" max="2" width="20.57421875" style="3" customWidth="1"/>
    <col min="3" max="3" width="20.8515625" style="3" customWidth="1"/>
    <col min="4" max="4" width="19.00390625" style="3" customWidth="1"/>
    <col min="5" max="5" width="16.140625" style="3" customWidth="1"/>
    <col min="6" max="6" width="13.7109375" style="3" customWidth="1"/>
    <col min="7" max="7" width="11.8515625" style="3" bestFit="1" customWidth="1"/>
    <col min="8" max="16384" width="7.8515625" style="3" customWidth="1"/>
  </cols>
  <sheetData>
    <row r="1" spans="2:8" ht="21" customHeight="1">
      <c r="B1" s="37" t="s">
        <v>29</v>
      </c>
      <c r="C1" s="37"/>
      <c r="D1" s="37"/>
      <c r="E1" s="1"/>
      <c r="F1" s="1"/>
      <c r="G1" s="1"/>
      <c r="H1" s="1"/>
    </row>
    <row r="2" spans="2:8" ht="21" customHeight="1">
      <c r="B2" s="37" t="s">
        <v>30</v>
      </c>
      <c r="C2" s="37"/>
      <c r="D2" s="37"/>
      <c r="E2" s="1"/>
      <c r="F2" s="1"/>
      <c r="G2" s="1"/>
      <c r="H2" s="1"/>
    </row>
    <row r="3" spans="2:8" ht="21" customHeight="1">
      <c r="B3" s="37" t="s">
        <v>31</v>
      </c>
      <c r="C3" s="37"/>
      <c r="D3" s="37"/>
      <c r="E3" s="1"/>
      <c r="F3" s="1"/>
      <c r="G3" s="1"/>
      <c r="H3" s="1"/>
    </row>
    <row r="4" spans="2:8" ht="27" customHeight="1">
      <c r="B4" s="37" t="s">
        <v>34</v>
      </c>
      <c r="C4" s="37"/>
      <c r="D4" s="37"/>
      <c r="E4" s="1"/>
      <c r="F4" s="1"/>
      <c r="G4" s="1"/>
      <c r="H4" s="1"/>
    </row>
    <row r="5" spans="2:8" ht="21.75" customHeight="1">
      <c r="B5" s="1"/>
      <c r="C5" s="1"/>
      <c r="D5" s="1"/>
      <c r="E5" s="1"/>
      <c r="F5" s="1"/>
      <c r="G5" s="1"/>
      <c r="H5" s="1"/>
    </row>
    <row r="6" spans="1:4" ht="43.5" customHeight="1">
      <c r="A6" s="42" t="s">
        <v>32</v>
      </c>
      <c r="B6" s="42"/>
      <c r="C6" s="42"/>
      <c r="D6" s="42"/>
    </row>
    <row r="7" spans="1:4" ht="18" customHeight="1">
      <c r="A7" s="7"/>
      <c r="B7" s="7"/>
      <c r="C7" s="7"/>
      <c r="D7" s="7"/>
    </row>
    <row r="8" spans="1:4" ht="22.5" customHeight="1">
      <c r="A8" s="2"/>
      <c r="B8" s="6"/>
      <c r="C8" s="6"/>
      <c r="D8" s="6" t="s">
        <v>5</v>
      </c>
    </row>
    <row r="9" spans="1:4" ht="30" customHeight="1">
      <c r="A9" s="38" t="s">
        <v>3</v>
      </c>
      <c r="B9" s="46" t="s">
        <v>6</v>
      </c>
      <c r="C9" s="47"/>
      <c r="D9" s="48"/>
    </row>
    <row r="10" spans="1:4" ht="31.5" customHeight="1">
      <c r="A10" s="38"/>
      <c r="B10" s="13" t="s">
        <v>10</v>
      </c>
      <c r="C10" s="14" t="s">
        <v>11</v>
      </c>
      <c r="D10" s="14" t="s">
        <v>16</v>
      </c>
    </row>
    <row r="11" spans="1:4" ht="18.75" customHeight="1">
      <c r="A11" s="28" t="s">
        <v>1</v>
      </c>
      <c r="B11" s="21"/>
      <c r="C11" s="11"/>
      <c r="D11" s="11"/>
    </row>
    <row r="12" spans="1:7" ht="144.75" customHeight="1">
      <c r="A12" s="25" t="s">
        <v>12</v>
      </c>
      <c r="B12" s="29">
        <v>11269.5</v>
      </c>
      <c r="C12" s="29">
        <v>12220.7</v>
      </c>
      <c r="D12" s="29">
        <v>13018.6</v>
      </c>
      <c r="E12" s="44"/>
      <c r="G12" s="9"/>
    </row>
    <row r="13" spans="1:7" ht="141" customHeight="1">
      <c r="A13" s="26" t="s">
        <v>13</v>
      </c>
      <c r="B13" s="29">
        <v>74.9</v>
      </c>
      <c r="C13" s="29">
        <v>77.8</v>
      </c>
      <c r="D13" s="29">
        <v>80</v>
      </c>
      <c r="E13" s="45"/>
      <c r="G13" s="9"/>
    </row>
    <row r="14" spans="1:7" ht="121.5" customHeight="1">
      <c r="A14" s="26" t="s">
        <v>14</v>
      </c>
      <c r="B14" s="29">
        <v>14942.3</v>
      </c>
      <c r="C14" s="29">
        <v>15626.8</v>
      </c>
      <c r="D14" s="29">
        <v>16341.5</v>
      </c>
      <c r="E14" s="45"/>
      <c r="G14" s="9"/>
    </row>
    <row r="15" spans="1:6" ht="122.25" customHeight="1">
      <c r="A15" s="26" t="s">
        <v>15</v>
      </c>
      <c r="B15" s="36">
        <v>-1658.7</v>
      </c>
      <c r="C15" s="36">
        <v>-1737.3</v>
      </c>
      <c r="D15" s="36">
        <v>-1724.1</v>
      </c>
      <c r="E15" s="45"/>
      <c r="F15" s="9"/>
    </row>
    <row r="16" spans="1:6" ht="54.75" customHeight="1">
      <c r="A16" s="31" t="s">
        <v>18</v>
      </c>
      <c r="B16" s="32">
        <v>20201</v>
      </c>
      <c r="C16" s="32">
        <v>20201</v>
      </c>
      <c r="D16" s="32">
        <v>20201</v>
      </c>
      <c r="E16" s="27"/>
      <c r="F16" s="9"/>
    </row>
    <row r="17" spans="1:6" ht="92.25" customHeight="1">
      <c r="A17" s="31" t="s">
        <v>19</v>
      </c>
      <c r="B17" s="32">
        <v>2619.9</v>
      </c>
      <c r="C17" s="32">
        <v>2619.9</v>
      </c>
      <c r="D17" s="32">
        <v>2619.9</v>
      </c>
      <c r="E17" s="27"/>
      <c r="F17" s="9"/>
    </row>
    <row r="18" spans="1:7" ht="65.25" customHeight="1">
      <c r="A18" s="33" t="s">
        <v>33</v>
      </c>
      <c r="B18" s="34">
        <v>2900</v>
      </c>
      <c r="C18" s="35">
        <v>164000</v>
      </c>
      <c r="D18" s="34">
        <v>0</v>
      </c>
      <c r="E18" s="10"/>
      <c r="F18" s="22"/>
      <c r="G18" s="22"/>
    </row>
    <row r="19" spans="1:4" ht="18.75">
      <c r="A19" s="12" t="s">
        <v>0</v>
      </c>
      <c r="B19" s="8">
        <f>SUM(B12:B18)</f>
        <v>50348.9</v>
      </c>
      <c r="C19" s="8">
        <f>SUM(C12:C18)</f>
        <v>213008.9</v>
      </c>
      <c r="D19" s="8">
        <f>SUM(D12:D18)</f>
        <v>50536.9</v>
      </c>
    </row>
    <row r="20" spans="1:4" ht="18.75">
      <c r="A20" s="43" t="s">
        <v>9</v>
      </c>
      <c r="B20" s="43"/>
      <c r="C20" s="11"/>
      <c r="D20" s="11"/>
    </row>
    <row r="21" spans="1:17" ht="56.25">
      <c r="A21" s="15" t="s">
        <v>17</v>
      </c>
      <c r="B21" s="8">
        <v>0</v>
      </c>
      <c r="C21" s="8">
        <v>0</v>
      </c>
      <c r="D21" s="8">
        <v>0</v>
      </c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5" ht="18.75">
      <c r="A22" s="38" t="s">
        <v>2</v>
      </c>
      <c r="B22" s="38"/>
      <c r="C22" s="39"/>
      <c r="D22" s="39"/>
      <c r="E22" s="5"/>
    </row>
    <row r="23" spans="1:4" ht="68.25" customHeight="1">
      <c r="A23" s="16" t="s">
        <v>26</v>
      </c>
      <c r="B23" s="17">
        <f>B24</f>
        <v>95273.9</v>
      </c>
      <c r="C23" s="17">
        <f>C24</f>
        <v>245718.8</v>
      </c>
      <c r="D23" s="17">
        <f>D24</f>
        <v>83130.4</v>
      </c>
    </row>
    <row r="24" spans="1:4" s="4" customFormat="1" ht="18.75">
      <c r="A24" s="16" t="s">
        <v>8</v>
      </c>
      <c r="B24" s="18">
        <f>SUM(B26:B33)</f>
        <v>95273.9</v>
      </c>
      <c r="C24" s="18">
        <f>SUM(C26:C33)</f>
        <v>245718.8</v>
      </c>
      <c r="D24" s="18">
        <f>SUM(D26:D33)</f>
        <v>83130.4</v>
      </c>
    </row>
    <row r="25" spans="1:4" ht="26.25" customHeight="1">
      <c r="A25" s="19" t="s">
        <v>7</v>
      </c>
      <c r="B25" s="20"/>
      <c r="C25" s="20"/>
      <c r="D25" s="20"/>
    </row>
    <row r="26" spans="1:4" ht="26.25" customHeight="1">
      <c r="A26" s="19" t="s">
        <v>27</v>
      </c>
      <c r="B26" s="20">
        <v>2000</v>
      </c>
      <c r="C26" s="20">
        <v>2000</v>
      </c>
      <c r="D26" s="20">
        <v>2000</v>
      </c>
    </row>
    <row r="27" spans="1:4" ht="45.75" customHeight="1">
      <c r="A27" s="23" t="s">
        <v>24</v>
      </c>
      <c r="B27" s="20">
        <v>23111</v>
      </c>
      <c r="C27" s="20">
        <v>24986</v>
      </c>
      <c r="D27" s="20">
        <v>26414</v>
      </c>
    </row>
    <row r="28" spans="1:4" ht="90" customHeight="1">
      <c r="A28" s="24" t="s">
        <v>23</v>
      </c>
      <c r="B28" s="20">
        <f>1000+8000</f>
        <v>9000</v>
      </c>
      <c r="C28" s="20">
        <f>1000+8500</f>
        <v>9500</v>
      </c>
      <c r="D28" s="20">
        <f>1000+8500</f>
        <v>9500</v>
      </c>
    </row>
    <row r="29" spans="1:5" ht="49.5" customHeight="1">
      <c r="A29" s="19" t="s">
        <v>21</v>
      </c>
      <c r="B29" s="30">
        <v>21042.7</v>
      </c>
      <c r="C29" s="30">
        <v>21042.7</v>
      </c>
      <c r="D29" s="30">
        <v>21042.7</v>
      </c>
      <c r="E29" s="10"/>
    </row>
    <row r="30" spans="1:5" ht="88.5" customHeight="1">
      <c r="A30" s="23" t="s">
        <v>22</v>
      </c>
      <c r="B30" s="30">
        <v>2729.1</v>
      </c>
      <c r="C30" s="30">
        <v>2729.1</v>
      </c>
      <c r="D30" s="30">
        <v>2729.1</v>
      </c>
      <c r="E30" s="10"/>
    </row>
    <row r="31" spans="1:5" ht="73.5" customHeight="1">
      <c r="A31" s="19" t="s">
        <v>20</v>
      </c>
      <c r="B31" s="30">
        <v>2900.3</v>
      </c>
      <c r="C31" s="30">
        <v>164016.4</v>
      </c>
      <c r="D31" s="30">
        <v>0</v>
      </c>
      <c r="E31" s="10"/>
    </row>
    <row r="32" spans="1:5" ht="39.75" customHeight="1">
      <c r="A32" s="23" t="s">
        <v>25</v>
      </c>
      <c r="B32" s="30">
        <v>21144.6</v>
      </c>
      <c r="C32" s="30">
        <v>21144.6</v>
      </c>
      <c r="D32" s="30">
        <v>21144.6</v>
      </c>
      <c r="E32" s="10"/>
    </row>
    <row r="33" spans="1:5" ht="38.25" customHeight="1">
      <c r="A33" s="24" t="s">
        <v>28</v>
      </c>
      <c r="B33" s="30">
        <v>13346.2</v>
      </c>
      <c r="C33" s="30">
        <v>300</v>
      </c>
      <c r="D33" s="30">
        <v>300</v>
      </c>
      <c r="E33" s="10"/>
    </row>
    <row r="34" spans="1:4" ht="27" customHeight="1">
      <c r="A34" s="12" t="s">
        <v>4</v>
      </c>
      <c r="B34" s="8">
        <f>B23</f>
        <v>95273.9</v>
      </c>
      <c r="C34" s="8">
        <f>C23</f>
        <v>245718.8</v>
      </c>
      <c r="D34" s="8">
        <f>D23</f>
        <v>83130.4</v>
      </c>
    </row>
  </sheetData>
  <sheetProtection/>
  <mergeCells count="11">
    <mergeCell ref="B1:D1"/>
    <mergeCell ref="B2:D2"/>
    <mergeCell ref="B3:D3"/>
    <mergeCell ref="B4:D4"/>
    <mergeCell ref="A22:D22"/>
    <mergeCell ref="E21:Q21"/>
    <mergeCell ref="A6:D6"/>
    <mergeCell ref="A20:B20"/>
    <mergeCell ref="E12:E15"/>
    <mergeCell ref="A9:A10"/>
    <mergeCell ref="B9:D9"/>
  </mergeCells>
  <printOptions/>
  <pageMargins left="0.9448818897637796" right="0.15748031496062992" top="0.3937007874015748" bottom="0.1968503937007874" header="0.31496062992125984" footer="0.31496062992125984"/>
  <pageSetup fitToHeight="1" fitToWidth="1" horizontalDpi="600" verticalDpi="600" orientation="portrait" paperSize="9" scale="47" r:id="rId1"/>
  <rowBreaks count="1" manualBreakCount="1">
    <brk id="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mun.sobranie@mail.ru</cp:lastModifiedBy>
  <cp:lastPrinted>2022-11-14T09:15:11Z</cp:lastPrinted>
  <dcterms:created xsi:type="dcterms:W3CDTF">2013-10-11T13:28:32Z</dcterms:created>
  <dcterms:modified xsi:type="dcterms:W3CDTF">2022-12-16T13:29:42Z</dcterms:modified>
  <cp:category/>
  <cp:version/>
  <cp:contentType/>
  <cp:contentStatus/>
</cp:coreProperties>
</file>